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<sst xmlns="http://schemas.openxmlformats.org/spreadsheetml/2006/main" count="102" uniqueCount="51">
  <si>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</si>
  <si>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</si>
  <si>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</si>
  <si>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</si>
  <si>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</si>
  <si>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</si>
  <si>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</si>
  <si>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</si>
  <si>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</si>
  <si>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</si>
  <si>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</si>
  <si>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</si>
  <si>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</si>
  <si>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</si>
  <si>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</si>
  <si>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</si>
  <si>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</si>
  <si>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</si>
  <si>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</si>
  <si>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</si>
  <si>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</si>
  <si>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</si>
  <si>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</si>
  <si>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</si>
  <si>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</si>
  <si>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</si>
  <si>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</si>
  <si>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</si>
  <si>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</si>
  <si>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</si>
  <si>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</si>
  <si>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</si>
  <si>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</si>
  <si>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</si>
  <si>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</si>
  <si>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</si>
  <si>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</si>
  <si>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</si>
  <si>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</si>
  <si>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</si>
  <si>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</si>
  <si>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</si>
  <si>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</si>
  <si>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</si>
  <si>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</si>
  <si>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</si>
  <si>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</si>
  <si>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</si>
  <si>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CHEMISTRY</t>
  </si>
  <si>
    <t>CH</t>
  </si>
  <si>
    <t>10114 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</si>
</sst>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activeCell="E33" sqref="E33:F33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502</v>
      </c>
      <c r="C6" s="2">
        <f>C14</f>
        <v>568</v>
      </c>
      <c r="D6" s="2">
        <f>D14</f>
        <v>606</v>
      </c>
      <c r="E6" s="2">
        <f>E14</f>
        <v>822</v>
      </c>
      <c r="F6" s="2">
        <f>F14</f>
        <v>801</v>
      </c>
      <c r="H6" s="1" t="s">
        <v>49</v>
      </c>
      <c r="I6" s="9">
        <v>42.400001525878906</v>
      </c>
      <c r="J6" s="9">
        <v>47.729999542236328</v>
      </c>
      <c r="K6" s="9">
        <v>50.799999237060547</v>
      </c>
      <c r="L6" s="9">
        <v>68.699996948242188</v>
      </c>
      <c r="M6" s="9">
        <v>67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11</v>
      </c>
      <c r="C12" s="2">
        <v>11</v>
      </c>
      <c r="D12" s="2">
        <v>11</v>
      </c>
      <c r="E12" s="2">
        <v>10</v>
      </c>
      <c r="F12" s="2">
        <v>12</v>
      </c>
      <c r="H12" s="1" t="s">
        <v>10</v>
      </c>
      <c r="I12" s="2">
        <v>17</v>
      </c>
      <c r="J12" s="2">
        <v>9</v>
      </c>
      <c r="K12" s="2">
        <v>12</v>
      </c>
      <c r="L12" s="2">
        <v>16</v>
      </c>
      <c r="M12" s="2">
        <v>10</v>
      </c>
    </row>
    <row r="13" spans="1:13" ht="12.75" customHeight="1" x14ac:dyDescent="0.2">
      <c r="A13" s="1" t="s">
        <v>7</v>
      </c>
      <c r="B13" s="2">
        <v>40</v>
      </c>
      <c r="C13" s="2">
        <v>41</v>
      </c>
      <c r="D13" s="2">
        <v>43</v>
      </c>
      <c r="E13" s="2">
        <v>56</v>
      </c>
      <c r="F13" s="2">
        <v>52</v>
      </c>
      <c r="H13" s="1" t="s">
        <v>11</v>
      </c>
      <c r="I13" s="2">
        <v>8</v>
      </c>
      <c r="J13" s="2">
        <v>14</v>
      </c>
      <c r="K13" s="2">
        <v>16</v>
      </c>
      <c r="L13" s="2">
        <v>12</v>
      </c>
      <c r="M13" s="2">
        <v>5</v>
      </c>
    </row>
    <row r="14" spans="1:13" ht="12.75" customHeight="1" x14ac:dyDescent="0.2">
      <c r="A14" s="1" t="s">
        <v>25</v>
      </c>
      <c r="B14" s="2">
        <v>502</v>
      </c>
      <c r="C14" s="2">
        <v>568</v>
      </c>
      <c r="D14" s="2">
        <v>606</v>
      </c>
      <c r="E14" s="2">
        <v>822</v>
      </c>
      <c r="F14" s="2">
        <v>801</v>
      </c>
      <c r="H14" s="1" t="s">
        <v>12</v>
      </c>
      <c r="I14" s="2">
        <v>7</v>
      </c>
      <c r="J14" s="2">
        <v>12</v>
      </c>
      <c r="K14" s="2">
        <v>11</v>
      </c>
      <c r="L14" s="2">
        <v>22</v>
      </c>
      <c r="M14" s="2">
        <v>33</v>
      </c>
    </row>
    <row r="15" spans="1:13" ht="12.75" customHeight="1" x14ac:dyDescent="0.2">
      <c r="A15" s="1" t="s">
        <v>26</v>
      </c>
      <c r="B15" s="9">
        <f>(B14/B13)</f>
        <v>12.55</v>
      </c>
      <c r="C15" s="9">
        <f>(C14/C13)</f>
        <v>13.853658536585366</v>
      </c>
      <c r="D15" s="9">
        <f>(D14/D13)</f>
        <v>14.093023255813954</v>
      </c>
      <c r="E15" s="9">
        <f t="shared" ref="E15" si="0">(E14/E13)</f>
        <v>14.678571428571429</v>
      </c>
      <c r="F15" s="9">
        <f t="shared" ref="F15" si="1">(F14/F13)</f>
        <v>15.403846153846153</v>
      </c>
      <c r="H15" s="1" t="s">
        <v>13</v>
      </c>
      <c r="I15" s="2">
        <v>8</v>
      </c>
      <c r="J15" s="2">
        <v>6</v>
      </c>
      <c r="K15" s="2">
        <v>4</v>
      </c>
      <c r="L15" s="2">
        <v>6</v>
      </c>
      <c r="M15" s="2">
        <v>4</v>
      </c>
    </row>
    <row r="16" spans="1:13" x14ac:dyDescent="0.2">
      <c r="A16" s="1" t="s">
        <v>8</v>
      </c>
      <c r="B16" s="2">
        <v>794</v>
      </c>
      <c r="C16" s="2">
        <v>818</v>
      </c>
      <c r="D16" s="2">
        <v>782</v>
      </c>
      <c r="E16" s="2">
        <v>1134</v>
      </c>
      <c r="F16" s="2">
        <v>993</v>
      </c>
      <c r="H16" s="1" t="s">
        <v>14</v>
      </c>
      <c r="I16" s="2" t="s">
        <v>23</v>
      </c>
      <c r="J16" s="2" t="s">
        <v>23</v>
      </c>
      <c r="K16" s="2" t="s">
        <v>23</v>
      </c>
      <c r="L16" s="2"/>
      <c r="M16" s="2"/>
    </row>
    <row r="17" spans="1:13" ht="12.75" customHeight="1" x14ac:dyDescent="0.2">
      <c r="A17" s="1" t="s">
        <v>18</v>
      </c>
      <c r="B17" s="10">
        <f>(B14/B16)</f>
        <v>0.63224181360201515</v>
      </c>
      <c r="C17" s="10">
        <f>(C14/C16)</f>
        <v>0.69437652811735939</v>
      </c>
      <c r="D17" s="10">
        <f>(D14/D16)</f>
        <v>0.77493606138107418</v>
      </c>
      <c r="E17" s="10">
        <f>(E14/E16)</f>
        <v>0.72486772486772488</v>
      </c>
      <c r="F17" s="10">
        <f>(F14/F16)</f>
        <v>0.80664652567975825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334</v>
      </c>
      <c r="C23" s="2">
        <v>375</v>
      </c>
      <c r="D23" s="2">
        <v>420</v>
      </c>
      <c r="E23" s="2">
        <v>528</v>
      </c>
      <c r="F23" s="2">
        <v>479</v>
      </c>
      <c r="H23" s="1" t="s">
        <v>39</v>
      </c>
      <c r="I23" s="2">
        <v>75</v>
      </c>
      <c r="J23" s="2">
        <v>77</v>
      </c>
      <c r="K23" s="2">
        <v>70</v>
      </c>
      <c r="L23" s="2">
        <v>90</v>
      </c>
      <c r="M23" s="2">
        <v>93</v>
      </c>
    </row>
    <row r="24" spans="1:13" x14ac:dyDescent="0.2">
      <c r="A24" s="1" t="s">
        <v>21</v>
      </c>
      <c r="B24" s="2">
        <v>50</v>
      </c>
      <c r="C24" s="2">
        <v>67</v>
      </c>
      <c r="D24" s="2">
        <v>63</v>
      </c>
      <c r="E24" s="2">
        <v>84</v>
      </c>
      <c r="F24" s="2">
        <v>111</v>
      </c>
      <c r="H24" s="1" t="s">
        <v>40</v>
      </c>
      <c r="I24" s="2">
        <v>26</v>
      </c>
      <c r="J24" s="2">
        <v>26</v>
      </c>
      <c r="K24" s="2">
        <v>38</v>
      </c>
      <c r="L24" s="2">
        <v>50</v>
      </c>
      <c r="M24" s="2">
        <v>38</v>
      </c>
    </row>
    <row r="25" spans="1:13" x14ac:dyDescent="0.2">
      <c r="A25" s="1" t="s">
        <v>22</v>
      </c>
      <c r="B25" s="2">
        <v>119</v>
      </c>
      <c r="C25" s="2">
        <v>126</v>
      </c>
      <c r="D25" s="2">
        <v>123</v>
      </c>
      <c r="E25" s="2">
        <v>214</v>
      </c>
      <c r="F25" s="2">
        <v>212</v>
      </c>
      <c r="H25" s="1" t="s">
        <v>41</v>
      </c>
      <c r="I25" s="10">
        <f>I23/SUM(I23:I24)</f>
        <v>0.74257425742574257</v>
      </c>
      <c r="J25" s="10">
        <f t="shared" ref="J25:M25" si="2">J23/SUM(J23:J24)</f>
        <v>0.74757281553398058</v>
      </c>
      <c r="K25" s="10">
        <f t="shared" si="2"/>
        <v>0.64814814814814814</v>
      </c>
      <c r="L25" s="10">
        <f t="shared" si="2"/>
        <v>0.6428571428571429</v>
      </c>
      <c r="M25" s="10">
        <f t="shared" si="2"/>
        <v>0.70992366412213737</v>
      </c>
    </row>
    <row r="26" spans="1:13" x14ac:dyDescent="0.2">
      <c r="A26" s="1" t="s">
        <v>29</v>
      </c>
      <c r="B26" s="9">
        <f>B23/SUM(B23:B25)</f>
        <v>0.66401590457256465</v>
      </c>
      <c r="C26" s="9">
        <f>C23/SUM(C23:C25)</f>
        <v>0.66021126760563376</v>
      </c>
      <c r="D26" s="9">
        <f>D23/SUM(D23:D25)</f>
        <v>0.69306930693069302</v>
      </c>
      <c r="E26" s="9">
        <f>E23/SUM(E23:E25)</f>
        <v>0.63922518159806296</v>
      </c>
      <c r="F26" s="9">
        <f>F23/SUM(F23:F25)</f>
        <v>0.59725685785536164</v>
      </c>
      <c r="H26" s="1" t="s">
        <v>42</v>
      </c>
      <c r="I26" s="10">
        <f>I24/SUM(I23:I24)</f>
        <v>0.25742574257425743</v>
      </c>
      <c r="J26" s="10">
        <f t="shared" ref="J26:M26" si="3">J24/SUM(J23:J24)</f>
        <v>0.25242718446601942</v>
      </c>
      <c r="K26" s="10">
        <f t="shared" si="3"/>
        <v>0.35185185185185186</v>
      </c>
      <c r="L26" s="10">
        <f t="shared" si="3"/>
        <v>0.35714285714285715</v>
      </c>
      <c r="M26" s="10">
        <f t="shared" si="3"/>
        <v>0.29007633587786258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42.400001525878906</v>
      </c>
      <c r="C31" s="9">
        <f>(J6)</f>
        <v>47.729999542236328</v>
      </c>
      <c r="D31" s="9">
        <f>(K6)</f>
        <v>50.799999237060547</v>
      </c>
      <c r="E31" s="9">
        <f>(L6)</f>
        <v>68.699996948242188</v>
      </c>
      <c r="F31" s="9">
        <f>(M6)</f>
        <v>67</v>
      </c>
      <c r="H31" s="13" t="s">
        <v>47</v>
      </c>
      <c r="I31" s="14">
        <f>I23/30</f>
        <v>2.5</v>
      </c>
      <c r="J31" s="14">
        <f>J23/30</f>
        <v>2.5666666666666669</v>
      </c>
      <c r="K31" s="14">
        <f>K23/30</f>
        <v>2.3333333333333335</v>
      </c>
      <c r="L31" s="14">
        <f>L23/30</f>
        <v>3</v>
      </c>
      <c r="M31" s="14">
        <f>M23/30</f>
        <v>3.1</v>
      </c>
    </row>
    <row r="32" spans="1:13" x14ac:dyDescent="0.2">
      <c r="A32" s="1" t="s">
        <v>32</v>
      </c>
      <c r="B32" s="9">
        <v>3.369999885559082</v>
      </c>
      <c r="C32" s="9">
        <v>3.4300000667572021</v>
      </c>
      <c r="D32" s="9">
        <v>3.5999999046325684</v>
      </c>
      <c r="E32" s="9">
        <v>4.6700000762939453</v>
      </c>
      <c r="F32" s="9">
        <v>4.369999885559082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12.581603253925559</v>
      </c>
      <c r="C33" s="9">
        <f>C31/C32</f>
        <v>13.915451490752105</v>
      </c>
      <c r="D33" s="9">
        <f>D31/D32</f>
        <v>14.111111273000274</v>
      </c>
      <c r="E33" s="9">
        <f>E31/E32</f>
        <v>14.710919877063827</v>
      </c>
      <c r="F33" s="9">
        <f>F31/F32</f>
        <v>15.331808181827506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190783</v>
      </c>
      <c r="C39" s="2">
        <v>209300</v>
      </c>
      <c r="D39" s="2">
        <v>238890</v>
      </c>
      <c r="E39" s="2">
        <v>259076</v>
      </c>
      <c r="F39" s="2">
        <v>239285</v>
      </c>
    </row>
    <row r="40" spans="1:7" x14ac:dyDescent="0.2">
      <c r="A40" s="11" t="s">
        <v>38</v>
      </c>
      <c r="B40" s="9">
        <f>B39/I6</f>
        <v>4499.5988946735133</v>
      </c>
      <c r="C40" s="9">
        <f>C39/J6</f>
        <v>4385.0827992317536</v>
      </c>
      <c r="D40" s="9">
        <f>D39/K6</f>
        <v>4702.5591257434626</v>
      </c>
      <c r="E40" s="9">
        <f>E39/L6</f>
        <v>3771.1209826571749</v>
      </c>
      <c r="F40" s="9">
        <f>F39/M6</f>
        <v>3571.4179104477612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2013-01-28T11:45:31Z</dcterms:created>
  <dcterms:modified xsi:type="dcterms:W3CDTF">2013-01-28T18:00:04Z</dcterms:modified>
</cp:coreProperties>
</file>